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<sst xmlns="http://schemas.openxmlformats.org/spreadsheetml/2006/main" count="285" uniqueCount="83">
  <si>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</si>
  <si>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</si>
  <si>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</si>
  <si>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</si>
  <si>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</si>
  <si>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</si>
  <si>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</si>
  <si>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</si>
  <si>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</si>
  <si>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</si>
  <si>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</si>
  <si>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</si>
  <si>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</si>
  <si>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</si>
  <si>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</si>
  <si>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</si>
  <si>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</si>
  <si>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</si>
  <si>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</si>
  <si>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</si>
  <si>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</si>
  <si>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</si>
  <si>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</si>
  <si>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</si>
  <si>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</si>
  <si>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</si>
  <si>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</si>
  <si>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</si>
  <si>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</si>
  <si>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</si>
  <si>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</si>
  <si>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</si>
  <si>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</si>
  <si>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</si>
  <si>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</si>
  <si>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</si>
  <si>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</si>
  <si>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</si>
  <si>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</si>
  <si>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КСОШ №1</t>
  </si>
  <si>
    <t>Кузнецова О.Г.</t>
  </si>
  <si>
    <t>МБОУ КСОШ №1</t>
  </si>
  <si>
    <t>Хлеб пшеничный</t>
  </si>
  <si>
    <t>Чай с сахаром</t>
  </si>
  <si>
    <t>сладкое</t>
  </si>
  <si>
    <t>пром.</t>
  </si>
  <si>
    <t>Яблоко</t>
  </si>
  <si>
    <t>Сыр твердых сортов в нарезке</t>
  </si>
  <si>
    <t>Какао с молоком</t>
  </si>
  <si>
    <t>Кофейный напиток</t>
  </si>
  <si>
    <t>Каша жидкая молочная пшенная</t>
  </si>
  <si>
    <t>Банан</t>
  </si>
  <si>
    <t>Азу из отварного мяса и Макароны отварные</t>
  </si>
  <si>
    <t>Чай с лимоном и сахаром</t>
  </si>
  <si>
    <t>54-2гн</t>
  </si>
  <si>
    <t>54-1з</t>
  </si>
  <si>
    <t>54-21гн</t>
  </si>
  <si>
    <t>54-23гн</t>
  </si>
  <si>
    <t>54-24к</t>
  </si>
  <si>
    <t>54-3гн</t>
  </si>
  <si>
    <t>54-32м/54-1г</t>
  </si>
  <si>
    <t>54-4м/54-1г</t>
  </si>
  <si>
    <t>Бефстроганов из отварной говядины Каша гречневая рассыпчатая</t>
  </si>
  <si>
    <t>54-1м/54-4г</t>
  </si>
  <si>
    <t>Мандарин</t>
  </si>
  <si>
    <t>Говядина отварная и Макароны отварные</t>
  </si>
  <si>
    <t>20.43</t>
  </si>
  <si>
    <t>Каша жидкая молочная рисовая</t>
  </si>
  <si>
    <t>54-25.1к</t>
  </si>
  <si>
    <t>Суп гороховый</t>
  </si>
  <si>
    <t>54-25с</t>
  </si>
  <si>
    <t>Сок яблочный</t>
  </si>
  <si>
    <t>Борщ с капустой и картофелем со сметаной</t>
  </si>
  <si>
    <t>54-2с</t>
  </si>
  <si>
    <t>Плов из булгура с курицей</t>
  </si>
  <si>
    <t>54-15м</t>
  </si>
  <si>
    <t>Булочка ванильная</t>
  </si>
  <si>
    <t>54-10в</t>
  </si>
  <si>
    <t>Сырники</t>
  </si>
  <si>
    <t>54-6т</t>
  </si>
  <si>
    <t>молоко сгущенное с сахаром</t>
  </si>
  <si>
    <t>Помидор в нарезке</t>
  </si>
  <si>
    <t>53-3з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</si>
</sst>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I106" sqref="I10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5.3</v>
      </c>
      <c r="H6" s="40">
        <v>5.3</v>
      </c>
      <c r="I6" s="40">
        <v>28.7</v>
      </c>
      <c r="J6" s="40">
        <v>184.5</v>
      </c>
      <c r="K6" s="41" t="s">
        <v>68</v>
      </c>
      <c r="L6" s="40">
        <v>19.78</v>
      </c>
    </row>
    <row r="7" spans="1:12" ht="15" thickBot="1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39" t="s">
        <v>43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1" t="s">
        <v>54</v>
      </c>
      <c r="L8" s="40">
        <v>1.22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35.700000000000003</v>
      </c>
      <c r="G9" s="43">
        <v>2.7</v>
      </c>
      <c r="H9" s="43">
        <v>0.3</v>
      </c>
      <c r="I9" s="43">
        <v>17.7</v>
      </c>
      <c r="J9" s="43">
        <v>84.4</v>
      </c>
      <c r="K9" s="44" t="s">
        <v>45</v>
      </c>
      <c r="L9" s="43">
        <v>2.2799999999999998</v>
      </c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160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45</v>
      </c>
      <c r="L10" s="43">
        <v>36.799999999999997</v>
      </c>
    </row>
    <row r="11" spans="1:12" ht="14.4">
      <c r="A11" s="23"/>
      <c r="B11" s="15"/>
      <c r="C11" s="11"/>
      <c r="D11" s="6" t="s">
        <v>44</v>
      </c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 t="s">
        <v>26</v>
      </c>
      <c r="E12" s="42" t="s">
        <v>47</v>
      </c>
      <c r="F12" s="43">
        <v>60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55</v>
      </c>
      <c r="L12" s="43">
        <v>23.55</v>
      </c>
    </row>
    <row r="13" spans="1:12" ht="14.4">
      <c r="A13" s="24"/>
      <c r="B13" s="17"/>
      <c r="C13" s="8"/>
      <c r="D13" s="18" t="s">
        <v>33</v>
      </c>
      <c r="E13" s="9"/>
      <c r="F13" s="19">
        <f>SUM(F6:F12)</f>
        <v>655.7</v>
      </c>
      <c r="G13" s="19">
        <f t="shared" ref="G13:J13" si="0">SUM(G6:G12)</f>
        <v>13.299999999999999</v>
      </c>
      <c r="H13" s="19">
        <f t="shared" si="0"/>
        <v>12</v>
      </c>
      <c r="I13" s="19">
        <f t="shared" si="0"/>
        <v>64.599999999999994</v>
      </c>
      <c r="J13" s="19">
        <f t="shared" si="0"/>
        <v>420.70000000000005</v>
      </c>
      <c r="K13" s="25"/>
      <c r="L13" s="19">
        <f t="shared" ref="L13" si="1">SUM(L6:L12)</f>
        <v>83.63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655.7</v>
      </c>
      <c r="G24" s="32">
        <f t="shared" ref="G24:J24" si="4">G13+G23</f>
        <v>13.299999999999999</v>
      </c>
      <c r="H24" s="32">
        <f t="shared" si="4"/>
        <v>12</v>
      </c>
      <c r="I24" s="32">
        <f t="shared" si="4"/>
        <v>64.599999999999994</v>
      </c>
      <c r="J24" s="32">
        <f t="shared" si="4"/>
        <v>420.70000000000005</v>
      </c>
      <c r="K24" s="32"/>
      <c r="L24" s="32">
        <f t="shared" ref="L24" si="5">L13+L23</f>
        <v>83.63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250</v>
      </c>
      <c r="G25" s="40">
        <v>8.1999999999999993</v>
      </c>
      <c r="H25" s="40">
        <v>3.5</v>
      </c>
      <c r="I25" s="40">
        <v>18.7</v>
      </c>
      <c r="J25" s="40">
        <v>138.69999999999999</v>
      </c>
      <c r="K25" s="41" t="s">
        <v>70</v>
      </c>
      <c r="L25" s="40">
        <v>29.73</v>
      </c>
    </row>
    <row r="26" spans="1:12" ht="15" thickBot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39" t="s">
        <v>48</v>
      </c>
      <c r="F27" s="40">
        <v>200</v>
      </c>
      <c r="G27" s="40">
        <v>4.7</v>
      </c>
      <c r="H27" s="40">
        <v>3.5</v>
      </c>
      <c r="I27" s="40">
        <v>12.5</v>
      </c>
      <c r="J27" s="40">
        <v>100.4</v>
      </c>
      <c r="K27" s="41" t="s">
        <v>56</v>
      </c>
      <c r="L27" s="40">
        <v>16.420000000000002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35.700000000000003</v>
      </c>
      <c r="G28" s="43">
        <v>2.7</v>
      </c>
      <c r="H28" s="43">
        <v>0.3</v>
      </c>
      <c r="I28" s="43">
        <v>17.7</v>
      </c>
      <c r="J28" s="43">
        <v>84.4</v>
      </c>
      <c r="K28" s="44" t="s">
        <v>45</v>
      </c>
      <c r="L28" s="43">
        <v>2.2799999999999998</v>
      </c>
    </row>
    <row r="29" spans="1:12" ht="14.4">
      <c r="A29" s="14"/>
      <c r="B29" s="15"/>
      <c r="C29" s="11"/>
      <c r="D29" s="7" t="s">
        <v>24</v>
      </c>
      <c r="E29" s="42" t="s">
        <v>64</v>
      </c>
      <c r="F29" s="43">
        <v>130</v>
      </c>
      <c r="G29" s="43">
        <v>0.8</v>
      </c>
      <c r="H29" s="43">
        <v>0.2</v>
      </c>
      <c r="I29" s="43">
        <v>7.5</v>
      </c>
      <c r="J29" s="43">
        <v>35</v>
      </c>
      <c r="K29" s="44" t="s">
        <v>45</v>
      </c>
      <c r="L29" s="43">
        <v>28.6</v>
      </c>
    </row>
    <row r="30" spans="1:12" ht="14.4">
      <c r="A30" s="14"/>
      <c r="B30" s="15"/>
      <c r="C30" s="11"/>
      <c r="D30" s="6" t="s">
        <v>44</v>
      </c>
      <c r="E30" s="42" t="s">
        <v>76</v>
      </c>
      <c r="F30" s="43">
        <v>50</v>
      </c>
      <c r="G30" s="43">
        <v>3.9</v>
      </c>
      <c r="H30" s="43">
        <v>3.4</v>
      </c>
      <c r="I30" s="43">
        <v>25.4</v>
      </c>
      <c r="J30" s="43">
        <v>147.4</v>
      </c>
      <c r="K30" s="44" t="s">
        <v>77</v>
      </c>
      <c r="L30" s="43">
        <v>10.44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665.7</v>
      </c>
      <c r="G32" s="19">
        <f t="shared" ref="G32" si="6">SUM(G25:G31)</f>
        <v>20.299999999999997</v>
      </c>
      <c r="H32" s="19">
        <f t="shared" ref="H32" si="7">SUM(H25:H31)</f>
        <v>10.9</v>
      </c>
      <c r="I32" s="19">
        <f t="shared" ref="I32" si="8">SUM(I25:I31)</f>
        <v>81.8</v>
      </c>
      <c r="J32" s="19">
        <f t="shared" ref="J32:L32" si="9">SUM(J25:J31)</f>
        <v>505.9</v>
      </c>
      <c r="K32" s="25"/>
      <c r="L32" s="19">
        <f t="shared" si="9"/>
        <v>87.47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665.7</v>
      </c>
      <c r="G43" s="32">
        <f t="shared" ref="G43" si="14">G32+G42</f>
        <v>20.299999999999997</v>
      </c>
      <c r="H43" s="32">
        <f t="shared" ref="H43" si="15">H32+H42</f>
        <v>10.9</v>
      </c>
      <c r="I43" s="32">
        <f t="shared" ref="I43" si="16">I32+I42</f>
        <v>81.8</v>
      </c>
      <c r="J43" s="32">
        <f t="shared" ref="J43:L43" si="17">J32+J42</f>
        <v>505.9</v>
      </c>
      <c r="K43" s="32"/>
      <c r="L43" s="32">
        <f t="shared" si="17"/>
        <v>87.47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14.77</v>
      </c>
      <c r="H44" s="40">
        <v>6.52</v>
      </c>
      <c r="I44" s="40">
        <v>29.11</v>
      </c>
      <c r="J44" s="40">
        <v>234.21</v>
      </c>
      <c r="K44" s="41" t="s">
        <v>75</v>
      </c>
      <c r="L44" s="40">
        <v>35.619999999999997</v>
      </c>
    </row>
    <row r="45" spans="1:12" ht="15" thickBo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39" t="s">
        <v>49</v>
      </c>
      <c r="F46" s="40">
        <v>200</v>
      </c>
      <c r="G46" s="40">
        <v>0.2</v>
      </c>
      <c r="H46" s="40">
        <v>0</v>
      </c>
      <c r="I46" s="40">
        <v>6.4</v>
      </c>
      <c r="J46" s="40">
        <v>26.8</v>
      </c>
      <c r="K46" s="41" t="s">
        <v>57</v>
      </c>
      <c r="L46" s="40">
        <v>13.38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35.700000000000003</v>
      </c>
      <c r="G47" s="43">
        <v>2.7</v>
      </c>
      <c r="H47" s="43">
        <v>0.3</v>
      </c>
      <c r="I47" s="43">
        <v>17.7</v>
      </c>
      <c r="J47" s="43">
        <v>84.4</v>
      </c>
      <c r="K47" s="44" t="s">
        <v>45</v>
      </c>
      <c r="L47" s="43">
        <v>2.2799999999999998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47</v>
      </c>
      <c r="F49" s="43">
        <v>60</v>
      </c>
      <c r="G49" s="43">
        <v>4.5999999999999996</v>
      </c>
      <c r="H49" s="43">
        <v>5.9</v>
      </c>
      <c r="I49" s="43">
        <v>0</v>
      </c>
      <c r="J49" s="43">
        <v>71.7</v>
      </c>
      <c r="K49" s="44" t="s">
        <v>55</v>
      </c>
      <c r="L49" s="43">
        <v>23.55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445.7</v>
      </c>
      <c r="G51" s="19">
        <f t="shared" ref="G51" si="18">SUM(G44:G50)</f>
        <v>22.269999999999996</v>
      </c>
      <c r="H51" s="19">
        <f t="shared" ref="H51" si="19">SUM(H44:H50)</f>
        <v>12.719999999999999</v>
      </c>
      <c r="I51" s="19">
        <f t="shared" ref="I51" si="20">SUM(I44:I50)</f>
        <v>53.209999999999994</v>
      </c>
      <c r="J51" s="19">
        <f t="shared" ref="J51:L51" si="21">SUM(J44:J50)</f>
        <v>417.10999999999996</v>
      </c>
      <c r="K51" s="25"/>
      <c r="L51" s="19">
        <f t="shared" si="21"/>
        <v>74.83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445.7</v>
      </c>
      <c r="G62" s="32">
        <f t="shared" ref="G62" si="26">G51+G61</f>
        <v>22.269999999999996</v>
      </c>
      <c r="H62" s="32">
        <f t="shared" ref="H62" si="27">H51+H61</f>
        <v>12.719999999999999</v>
      </c>
      <c r="I62" s="32">
        <f t="shared" ref="I62" si="28">I51+I61</f>
        <v>53.209999999999994</v>
      </c>
      <c r="J62" s="32">
        <f t="shared" ref="J62:L62" si="29">J51+J61</f>
        <v>417.10999999999996</v>
      </c>
      <c r="K62" s="32"/>
      <c r="L62" s="32">
        <f t="shared" si="29"/>
        <v>74.83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8.3000000000000007</v>
      </c>
      <c r="H63" s="40">
        <v>10.1</v>
      </c>
      <c r="I63" s="40">
        <v>37.6</v>
      </c>
      <c r="J63" s="40">
        <v>274.89999999999998</v>
      </c>
      <c r="K63" s="41" t="s">
        <v>58</v>
      </c>
      <c r="L63" s="40">
        <v>24.72</v>
      </c>
    </row>
    <row r="64" spans="1:12" ht="14.4">
      <c r="A64" s="23"/>
      <c r="B64" s="15"/>
      <c r="C64" s="11"/>
      <c r="D64" s="6" t="s">
        <v>30</v>
      </c>
      <c r="E64" s="42" t="s">
        <v>71</v>
      </c>
      <c r="F64" s="43">
        <v>200</v>
      </c>
      <c r="G64" s="43">
        <v>0.3</v>
      </c>
      <c r="H64" s="43">
        <v>0.1</v>
      </c>
      <c r="I64" s="43">
        <v>8.4</v>
      </c>
      <c r="J64" s="43">
        <v>35.5</v>
      </c>
      <c r="K64" s="44" t="s">
        <v>45</v>
      </c>
      <c r="L64" s="43">
        <v>16.8</v>
      </c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35.700000000000003</v>
      </c>
      <c r="G66" s="43">
        <v>2.7</v>
      </c>
      <c r="H66" s="43">
        <v>0.3</v>
      </c>
      <c r="I66" s="43">
        <v>17.7</v>
      </c>
      <c r="J66" s="43">
        <v>84.4</v>
      </c>
      <c r="K66" s="44" t="s">
        <v>45</v>
      </c>
      <c r="L66" s="43">
        <v>2.2799999999999998</v>
      </c>
    </row>
    <row r="67" spans="1:12" ht="14.4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2.2999999999999998</v>
      </c>
      <c r="H67" s="43">
        <v>0</v>
      </c>
      <c r="I67" s="43">
        <v>33.6</v>
      </c>
      <c r="J67" s="43">
        <v>143.4</v>
      </c>
      <c r="K67" s="44" t="s">
        <v>45</v>
      </c>
      <c r="L67" s="43">
        <v>40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635.70000000000005</v>
      </c>
      <c r="G70" s="19">
        <f t="shared" ref="G70" si="30">SUM(G63:G69)</f>
        <v>13.600000000000001</v>
      </c>
      <c r="H70" s="19">
        <f t="shared" ref="H70" si="31">SUM(H63:H69)</f>
        <v>10.5</v>
      </c>
      <c r="I70" s="19">
        <f t="shared" ref="I70" si="32">SUM(I63:I69)</f>
        <v>97.300000000000011</v>
      </c>
      <c r="J70" s="19">
        <f t="shared" ref="J70:L70" si="33">SUM(J63:J69)</f>
        <v>538.19999999999993</v>
      </c>
      <c r="K70" s="25"/>
      <c r="L70" s="19">
        <f t="shared" si="33"/>
        <v>83.8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635.70000000000005</v>
      </c>
      <c r="G81" s="32">
        <f t="shared" ref="G81" si="38">G70+G80</f>
        <v>13.600000000000001</v>
      </c>
      <c r="H81" s="32">
        <f t="shared" ref="H81" si="39">H70+H80</f>
        <v>10.5</v>
      </c>
      <c r="I81" s="32">
        <f t="shared" ref="I81" si="40">I70+I80</f>
        <v>97.300000000000011</v>
      </c>
      <c r="J81" s="32">
        <f t="shared" ref="J81:L81" si="41">J70+J80</f>
        <v>538.19999999999993</v>
      </c>
      <c r="K81" s="32"/>
      <c r="L81" s="32">
        <f t="shared" si="41"/>
        <v>83.8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225</v>
      </c>
      <c r="G82" s="40">
        <v>16.440000000000001</v>
      </c>
      <c r="H82" s="40">
        <v>15.47</v>
      </c>
      <c r="I82" s="40">
        <v>35.659999999999997</v>
      </c>
      <c r="J82" s="40">
        <v>348.05</v>
      </c>
      <c r="K82" s="41" t="s">
        <v>60</v>
      </c>
      <c r="L82" s="40">
        <v>54.98</v>
      </c>
    </row>
    <row r="83" spans="1:12" ht="14.4">
      <c r="A83" s="23"/>
      <c r="B83" s="15"/>
      <c r="C83" s="11"/>
      <c r="D83" s="6" t="s">
        <v>26</v>
      </c>
      <c r="E83" s="42" t="s">
        <v>81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12.8</v>
      </c>
      <c r="K83" s="44" t="s">
        <v>82</v>
      </c>
      <c r="L83" s="43">
        <v>18</v>
      </c>
    </row>
    <row r="84" spans="1:12" ht="14.4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59</v>
      </c>
      <c r="L84" s="43">
        <v>3.5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35.700000000000003</v>
      </c>
      <c r="G85" s="43">
        <v>2.7</v>
      </c>
      <c r="H85" s="43">
        <v>0.3</v>
      </c>
      <c r="I85" s="43">
        <v>17.7</v>
      </c>
      <c r="J85" s="43">
        <v>84.4</v>
      </c>
      <c r="K85" s="44" t="s">
        <v>45</v>
      </c>
      <c r="L85" s="43">
        <v>2.2799999999999998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520.70000000000005</v>
      </c>
      <c r="G89" s="19">
        <f t="shared" ref="G89" si="42">SUM(G82:G88)</f>
        <v>20.04</v>
      </c>
      <c r="H89" s="19">
        <f t="shared" ref="H89" si="43">SUM(H82:H88)</f>
        <v>15.97</v>
      </c>
      <c r="I89" s="19">
        <f t="shared" ref="I89" si="44">SUM(I82:I88)</f>
        <v>62.259999999999991</v>
      </c>
      <c r="J89" s="19">
        <f t="shared" ref="J89:L89" si="45">SUM(J82:J88)</f>
        <v>473.15</v>
      </c>
      <c r="K89" s="25"/>
      <c r="L89" s="19">
        <f t="shared" si="45"/>
        <v>78.759999999999991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520.70000000000005</v>
      </c>
      <c r="G100" s="32">
        <f t="shared" ref="G100" si="50">G89+G99</f>
        <v>20.04</v>
      </c>
      <c r="H100" s="32">
        <f t="shared" ref="H100" si="51">H89+H99</f>
        <v>15.97</v>
      </c>
      <c r="I100" s="32">
        <f t="shared" ref="I100" si="52">I89+I99</f>
        <v>62.259999999999991</v>
      </c>
      <c r="J100" s="32">
        <f t="shared" ref="J100:L100" si="53">J89+J99</f>
        <v>473.15</v>
      </c>
      <c r="K100" s="32"/>
      <c r="L100" s="32">
        <f t="shared" si="53"/>
        <v>78.759999999999991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120</v>
      </c>
      <c r="G101" s="40">
        <v>23.6</v>
      </c>
      <c r="H101" s="40">
        <v>6.9</v>
      </c>
      <c r="I101" s="40">
        <v>19.7</v>
      </c>
      <c r="J101" s="40">
        <v>234.9</v>
      </c>
      <c r="K101" s="41" t="s">
        <v>79</v>
      </c>
      <c r="L101" s="40">
        <v>36.909999999999997</v>
      </c>
    </row>
    <row r="102" spans="1:12" ht="15" thickBot="1">
      <c r="A102" s="23"/>
      <c r="B102" s="15"/>
      <c r="C102" s="11"/>
      <c r="D102" s="6" t="s">
        <v>44</v>
      </c>
      <c r="E102" s="42" t="s">
        <v>80</v>
      </c>
      <c r="F102" s="43">
        <v>10</v>
      </c>
      <c r="G102" s="43">
        <v>0.7</v>
      </c>
      <c r="H102" s="43">
        <v>0.9</v>
      </c>
      <c r="I102" s="43">
        <v>5.6</v>
      </c>
      <c r="J102" s="43">
        <v>32.700000000000003</v>
      </c>
      <c r="K102" s="44" t="s">
        <v>45</v>
      </c>
      <c r="L102" s="43">
        <v>3.08</v>
      </c>
    </row>
    <row r="103" spans="1:12" ht="14.4">
      <c r="A103" s="23"/>
      <c r="B103" s="15"/>
      <c r="C103" s="11"/>
      <c r="D103" s="7" t="s">
        <v>22</v>
      </c>
      <c r="E103" s="39" t="s">
        <v>43</v>
      </c>
      <c r="F103" s="40">
        <v>200</v>
      </c>
      <c r="G103" s="40">
        <v>0.2</v>
      </c>
      <c r="H103" s="40">
        <v>0</v>
      </c>
      <c r="I103" s="40">
        <v>6.4</v>
      </c>
      <c r="J103" s="40">
        <v>26.8</v>
      </c>
      <c r="K103" s="41" t="s">
        <v>54</v>
      </c>
      <c r="L103" s="40">
        <v>1.22</v>
      </c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35.700000000000003</v>
      </c>
      <c r="G104" s="43">
        <v>2.7</v>
      </c>
      <c r="H104" s="43">
        <v>0.3</v>
      </c>
      <c r="I104" s="43">
        <v>17.7</v>
      </c>
      <c r="J104" s="43">
        <v>84.4</v>
      </c>
      <c r="K104" s="44" t="s">
        <v>45</v>
      </c>
      <c r="L104" s="43">
        <v>2.2799999999999998</v>
      </c>
    </row>
    <row r="105" spans="1:12" ht="14.4">
      <c r="A105" s="23"/>
      <c r="B105" s="15"/>
      <c r="C105" s="11"/>
      <c r="D105" s="7" t="s">
        <v>24</v>
      </c>
      <c r="E105" s="42" t="s">
        <v>46</v>
      </c>
      <c r="F105" s="43">
        <v>160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45</v>
      </c>
      <c r="L105" s="43">
        <v>36.799999999999997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 t="s">
        <v>47</v>
      </c>
      <c r="F107" s="43">
        <v>60</v>
      </c>
      <c r="G107" s="43">
        <v>4.5999999999999996</v>
      </c>
      <c r="H107" s="43">
        <v>5.9</v>
      </c>
      <c r="I107" s="43">
        <v>0</v>
      </c>
      <c r="J107" s="43">
        <v>71.7</v>
      </c>
      <c r="K107" s="44" t="s">
        <v>55</v>
      </c>
      <c r="L107" s="43">
        <v>23.55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585.70000000000005</v>
      </c>
      <c r="G108" s="19">
        <f t="shared" ref="G108:J108" si="54">SUM(G101:G107)</f>
        <v>32.299999999999997</v>
      </c>
      <c r="H108" s="19">
        <f t="shared" si="54"/>
        <v>14.500000000000002</v>
      </c>
      <c r="I108" s="19">
        <f t="shared" si="54"/>
        <v>61.199999999999989</v>
      </c>
      <c r="J108" s="19">
        <f t="shared" si="54"/>
        <v>503.80000000000007</v>
      </c>
      <c r="K108" s="25"/>
      <c r="L108" s="19">
        <f t="shared" ref="L108" si="55">SUM(L101:L107)</f>
        <v>103.83999999999999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585.70000000000005</v>
      </c>
      <c r="G119" s="32">
        <f t="shared" ref="G119" si="58">G108+G118</f>
        <v>32.299999999999997</v>
      </c>
      <c r="H119" s="32">
        <f t="shared" ref="H119" si="59">H108+H118</f>
        <v>14.500000000000002</v>
      </c>
      <c r="I119" s="32">
        <f t="shared" ref="I119" si="60">I108+I118</f>
        <v>61.199999999999989</v>
      </c>
      <c r="J119" s="32">
        <f t="shared" ref="J119:L119" si="61">J108+J118</f>
        <v>503.80000000000007</v>
      </c>
      <c r="K119" s="32"/>
      <c r="L119" s="32">
        <f t="shared" si="61"/>
        <v>103.83999999999999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225</v>
      </c>
      <c r="G120" s="40">
        <v>19.45</v>
      </c>
      <c r="H120" s="40">
        <v>17.940000000000001</v>
      </c>
      <c r="I120" s="40">
        <v>37.68</v>
      </c>
      <c r="J120" s="40">
        <v>390.65</v>
      </c>
      <c r="K120" s="41" t="s">
        <v>63</v>
      </c>
      <c r="L120" s="40">
        <v>55.93</v>
      </c>
    </row>
    <row r="121" spans="1:12" ht="15" thickBo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39" t="s">
        <v>48</v>
      </c>
      <c r="F122" s="40">
        <v>200</v>
      </c>
      <c r="G122" s="40">
        <v>4.7</v>
      </c>
      <c r="H122" s="40">
        <v>3.5</v>
      </c>
      <c r="I122" s="40">
        <v>12.5</v>
      </c>
      <c r="J122" s="40">
        <v>100.4</v>
      </c>
      <c r="K122" s="41" t="s">
        <v>56</v>
      </c>
      <c r="L122" s="40">
        <v>16.420000000000002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35.700000000000003</v>
      </c>
      <c r="G123" s="43">
        <v>2.7</v>
      </c>
      <c r="H123" s="43">
        <v>0.3</v>
      </c>
      <c r="I123" s="43">
        <v>17.7</v>
      </c>
      <c r="J123" s="43">
        <v>84.4</v>
      </c>
      <c r="K123" s="44" t="s">
        <v>45</v>
      </c>
      <c r="L123" s="43">
        <v>2.2799999999999998</v>
      </c>
    </row>
    <row r="124" spans="1:12" ht="14.4">
      <c r="A124" s="14"/>
      <c r="B124" s="15"/>
      <c r="C124" s="11"/>
      <c r="D124" s="7" t="s">
        <v>24</v>
      </c>
      <c r="E124" s="42" t="s">
        <v>64</v>
      </c>
      <c r="F124" s="43">
        <v>130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45</v>
      </c>
      <c r="L124" s="43">
        <v>28.6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590.70000000000005</v>
      </c>
      <c r="G127" s="19">
        <f t="shared" ref="G127:J127" si="62">SUM(G120:G126)</f>
        <v>27.65</v>
      </c>
      <c r="H127" s="19">
        <f t="shared" si="62"/>
        <v>21.94</v>
      </c>
      <c r="I127" s="19">
        <f t="shared" si="62"/>
        <v>75.38</v>
      </c>
      <c r="J127" s="19">
        <f t="shared" si="62"/>
        <v>610.44999999999993</v>
      </c>
      <c r="K127" s="25"/>
      <c r="L127" s="19">
        <f t="shared" ref="L127" si="63">SUM(L120:L126)</f>
        <v>103.22999999999999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590.70000000000005</v>
      </c>
      <c r="G138" s="32">
        <f t="shared" ref="G138" si="66">G127+G137</f>
        <v>27.65</v>
      </c>
      <c r="H138" s="32">
        <f t="shared" ref="H138" si="67">H127+H137</f>
        <v>21.94</v>
      </c>
      <c r="I138" s="32">
        <f t="shared" ref="I138" si="68">I127+I137</f>
        <v>75.38</v>
      </c>
      <c r="J138" s="32">
        <f t="shared" ref="J138:L138" si="69">J127+J137</f>
        <v>610.44999999999993</v>
      </c>
      <c r="K138" s="32"/>
      <c r="L138" s="32">
        <f t="shared" si="69"/>
        <v>103.22999999999999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5.9</v>
      </c>
      <c r="H139" s="40">
        <v>7.1</v>
      </c>
      <c r="I139" s="40">
        <v>12.7</v>
      </c>
      <c r="J139" s="40">
        <v>138</v>
      </c>
      <c r="K139" s="41" t="s">
        <v>73</v>
      </c>
      <c r="L139" s="40">
        <v>24.98</v>
      </c>
    </row>
    <row r="140" spans="1:12" ht="15" thickBo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39" t="s">
        <v>49</v>
      </c>
      <c r="F141" s="40">
        <v>200</v>
      </c>
      <c r="G141" s="40">
        <v>0.2</v>
      </c>
      <c r="H141" s="40">
        <v>0</v>
      </c>
      <c r="I141" s="40">
        <v>6.4</v>
      </c>
      <c r="J141" s="40">
        <v>26.8</v>
      </c>
      <c r="K141" s="41" t="s">
        <v>57</v>
      </c>
      <c r="L141" s="40">
        <v>13.38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35.700000000000003</v>
      </c>
      <c r="G142" s="43">
        <v>2.7</v>
      </c>
      <c r="H142" s="43">
        <v>0.3</v>
      </c>
      <c r="I142" s="43">
        <v>17.7</v>
      </c>
      <c r="J142" s="43">
        <v>84.4</v>
      </c>
      <c r="K142" s="44" t="s">
        <v>45</v>
      </c>
      <c r="L142" s="43">
        <v>2.2799999999999998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47</v>
      </c>
      <c r="F144" s="43">
        <v>60</v>
      </c>
      <c r="G144" s="43">
        <v>4.5999999999999996</v>
      </c>
      <c r="H144" s="43">
        <v>5.9</v>
      </c>
      <c r="I144" s="43">
        <v>0</v>
      </c>
      <c r="J144" s="43">
        <v>71.7</v>
      </c>
      <c r="K144" s="44" t="s">
        <v>55</v>
      </c>
      <c r="L144" s="43">
        <v>23.55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545.70000000000005</v>
      </c>
      <c r="G146" s="19">
        <f t="shared" ref="G146:J146" si="70">SUM(G139:G145)</f>
        <v>13.4</v>
      </c>
      <c r="H146" s="19">
        <f t="shared" si="70"/>
        <v>13.3</v>
      </c>
      <c r="I146" s="19">
        <f t="shared" si="70"/>
        <v>36.799999999999997</v>
      </c>
      <c r="J146" s="19">
        <f t="shared" si="70"/>
        <v>320.90000000000003</v>
      </c>
      <c r="K146" s="25"/>
      <c r="L146" s="19">
        <f t="shared" ref="L146" si="71">SUM(L139:L145)</f>
        <v>64.19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545.70000000000005</v>
      </c>
      <c r="G157" s="32">
        <f t="shared" ref="G157" si="74">G146+G156</f>
        <v>13.4</v>
      </c>
      <c r="H157" s="32">
        <f t="shared" ref="H157" si="75">H146+H156</f>
        <v>13.3</v>
      </c>
      <c r="I157" s="32">
        <f t="shared" ref="I157" si="76">I146+I156</f>
        <v>36.799999999999997</v>
      </c>
      <c r="J157" s="32">
        <f t="shared" ref="J157:L157" si="77">J146+J156</f>
        <v>320.90000000000003</v>
      </c>
      <c r="K157" s="32"/>
      <c r="L157" s="32">
        <f t="shared" si="77"/>
        <v>64.19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58</v>
      </c>
      <c r="L158" s="40">
        <v>24.72</v>
      </c>
    </row>
    <row r="159" spans="1:12" ht="14.4">
      <c r="A159" s="23"/>
      <c r="B159" s="15"/>
      <c r="C159" s="11"/>
      <c r="D159" s="6" t="s">
        <v>30</v>
      </c>
      <c r="E159" s="42" t="s">
        <v>71</v>
      </c>
      <c r="F159" s="43">
        <v>200</v>
      </c>
      <c r="G159" s="43">
        <v>0.3</v>
      </c>
      <c r="H159" s="43">
        <v>0.1</v>
      </c>
      <c r="I159" s="43">
        <v>8.4</v>
      </c>
      <c r="J159" s="43">
        <v>35.5</v>
      </c>
      <c r="K159" s="44" t="s">
        <v>45</v>
      </c>
      <c r="L159" s="43">
        <v>16.8</v>
      </c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35.700000000000003</v>
      </c>
      <c r="G161" s="43">
        <v>2.7</v>
      </c>
      <c r="H161" s="43">
        <v>0.3</v>
      </c>
      <c r="I161" s="43">
        <v>17.7</v>
      </c>
      <c r="J161" s="43">
        <v>84.4</v>
      </c>
      <c r="K161" s="44" t="s">
        <v>45</v>
      </c>
      <c r="L161" s="43">
        <v>2.2799999999999998</v>
      </c>
    </row>
    <row r="162" spans="1:12" ht="14.4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2.2999999999999998</v>
      </c>
      <c r="H162" s="43">
        <v>0</v>
      </c>
      <c r="I162" s="43">
        <v>33.6</v>
      </c>
      <c r="J162" s="43">
        <v>143.4</v>
      </c>
      <c r="K162" s="44" t="s">
        <v>45</v>
      </c>
      <c r="L162" s="43">
        <v>40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635.70000000000005</v>
      </c>
      <c r="G165" s="19">
        <f t="shared" ref="G165:J165" si="78">SUM(G158:G164)</f>
        <v>13.600000000000001</v>
      </c>
      <c r="H165" s="19">
        <f t="shared" si="78"/>
        <v>10.5</v>
      </c>
      <c r="I165" s="19">
        <f t="shared" si="78"/>
        <v>97.300000000000011</v>
      </c>
      <c r="J165" s="19">
        <f t="shared" si="78"/>
        <v>538.19999999999993</v>
      </c>
      <c r="K165" s="25"/>
      <c r="L165" s="19">
        <f t="shared" ref="L165" si="79">SUM(L158:L164)</f>
        <v>83.8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635.70000000000005</v>
      </c>
      <c r="G176" s="32">
        <f t="shared" ref="G176" si="82">G165+G175</f>
        <v>13.600000000000001</v>
      </c>
      <c r="H176" s="32">
        <f t="shared" ref="H176" si="83">H165+H175</f>
        <v>10.5</v>
      </c>
      <c r="I176" s="32">
        <f t="shared" ref="I176" si="84">I165+I175</f>
        <v>97.300000000000011</v>
      </c>
      <c r="J176" s="32">
        <f t="shared" ref="J176:L176" si="85">J165+J175</f>
        <v>538.19999999999993</v>
      </c>
      <c r="K176" s="32"/>
      <c r="L176" s="32">
        <f t="shared" si="85"/>
        <v>83.8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250</v>
      </c>
      <c r="G177" s="40" t="s">
        <v>66</v>
      </c>
      <c r="H177" s="40">
        <v>17.86</v>
      </c>
      <c r="I177" s="40">
        <v>33.1</v>
      </c>
      <c r="J177" s="40">
        <v>375.17</v>
      </c>
      <c r="K177" s="41" t="s">
        <v>61</v>
      </c>
      <c r="L177" s="40">
        <v>52.63</v>
      </c>
    </row>
    <row r="178" spans="1:12" ht="14.4">
      <c r="A178" s="23"/>
      <c r="B178" s="15"/>
      <c r="C178" s="11"/>
      <c r="D178" s="6" t="s">
        <v>26</v>
      </c>
      <c r="E178" s="42" t="s">
        <v>81</v>
      </c>
      <c r="F178" s="43">
        <v>60</v>
      </c>
      <c r="G178" s="43">
        <v>0.7</v>
      </c>
      <c r="H178" s="43">
        <v>0.1</v>
      </c>
      <c r="I178" s="43">
        <v>2.2999999999999998</v>
      </c>
      <c r="J178" s="43">
        <v>12.8</v>
      </c>
      <c r="K178" s="44" t="s">
        <v>82</v>
      </c>
      <c r="L178" s="43">
        <v>18</v>
      </c>
    </row>
    <row r="179" spans="1:12" ht="14.4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59</v>
      </c>
      <c r="L179" s="43">
        <v>3.5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35.700000000000003</v>
      </c>
      <c r="G180" s="43">
        <v>2.7</v>
      </c>
      <c r="H180" s="43">
        <v>0.3</v>
      </c>
      <c r="I180" s="43">
        <v>17.7</v>
      </c>
      <c r="J180" s="43">
        <v>84.4</v>
      </c>
      <c r="K180" s="44" t="s">
        <v>45</v>
      </c>
      <c r="L180" s="43">
        <v>2.2799999999999998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545.70000000000005</v>
      </c>
      <c r="G184" s="19">
        <f t="shared" ref="G184:J184" si="86">SUM(G177:G183)</f>
        <v>3.6</v>
      </c>
      <c r="H184" s="19">
        <f t="shared" si="86"/>
        <v>18.360000000000003</v>
      </c>
      <c r="I184" s="19">
        <f t="shared" si="86"/>
        <v>59.7</v>
      </c>
      <c r="J184" s="19">
        <f t="shared" si="86"/>
        <v>500.27</v>
      </c>
      <c r="K184" s="25"/>
      <c r="L184" s="19">
        <f t="shared" ref="L184" si="87">SUM(L177:L183)</f>
        <v>76.41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545.70000000000005</v>
      </c>
      <c r="G195" s="32">
        <f t="shared" ref="G195" si="90">G184+G194</f>
        <v>3.6</v>
      </c>
      <c r="H195" s="32">
        <f t="shared" ref="H195" si="91">H184+H194</f>
        <v>18.360000000000003</v>
      </c>
      <c r="I195" s="32">
        <f t="shared" ref="I195" si="92">I184+I194</f>
        <v>59.7</v>
      </c>
      <c r="J195" s="32">
        <f t="shared" ref="J195:L195" si="93">J184+J194</f>
        <v>500.27</v>
      </c>
      <c r="K195" s="32"/>
      <c r="L195" s="32">
        <f t="shared" si="93"/>
        <v>76.41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582.69999999999993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18.005999999999997</v>
      </c>
      <c r="H196" s="34">
        <f t="shared" si="94"/>
        <v>14.068999999999999</v>
      </c>
      <c r="I196" s="34">
        <f t="shared" si="94"/>
        <v>68.954999999999998</v>
      </c>
      <c r="J196" s="34">
        <f t="shared" si="94"/>
        <v>482.86800000000005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83.995999999999995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2025-09-09T07:07:28Z</dcterms:modified>
</cp:coreProperties>
</file>